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rc\WATER MANAGEMENT DIRECTORATE - WATER QUALITY\WQI FOR WEBSITE\"/>
    </mc:Choice>
  </mc:AlternateContent>
  <xr:revisionPtr revIDLastSave="0" documentId="13_ncr:1_{6B458561-8517-47BA-9794-C45D83DB7779}" xr6:coauthVersionLast="47" xr6:coauthVersionMax="47" xr10:uidLastSave="{00000000-0000-0000-0000-000000000000}"/>
  <bookViews>
    <workbookView xWindow="-110" yWindow="-110" windowWidth="19420" windowHeight="10300" xr2:uid="{E73A9F06-9F0D-458B-A6D2-E74E99222659}"/>
  </bookViews>
  <sheets>
    <sheet name="WQI 2005-2024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7" i="1" l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</calcChain>
</file>

<file path=xl/sharedStrings.xml><?xml version="1.0" encoding="utf-8"?>
<sst xmlns="http://schemas.openxmlformats.org/spreadsheetml/2006/main" count="79" uniqueCount="67">
  <si>
    <t>#</t>
  </si>
  <si>
    <t>Sampling Sites</t>
  </si>
  <si>
    <t>WQI Range</t>
  </si>
  <si>
    <t>Class</t>
  </si>
  <si>
    <t>Description</t>
  </si>
  <si>
    <t>Weija Lake</t>
  </si>
  <si>
    <t>80 ≤ WQI ≤ 100</t>
  </si>
  <si>
    <t xml:space="preserve">Good water quality </t>
  </si>
  <si>
    <t>50 ≤ WQI &lt; 80</t>
  </si>
  <si>
    <t>Fairly good water</t>
  </si>
  <si>
    <t>25 ≤ WQI &lt; 50</t>
  </si>
  <si>
    <t xml:space="preserve">Poor water quality </t>
  </si>
  <si>
    <t>0 ≤ WQI &lt; 25</t>
  </si>
  <si>
    <t>Class IV</t>
  </si>
  <si>
    <t>Grossly polluted water or inaccessible waterbody</t>
  </si>
  <si>
    <t>Mankrong J – River Ayensu</t>
  </si>
  <si>
    <t>No Sampling</t>
  </si>
  <si>
    <t>Baafrikrom Reservoir</t>
  </si>
  <si>
    <t>80 to 100</t>
  </si>
  <si>
    <t>50 to 79.99</t>
  </si>
  <si>
    <t>25 to 49.99</t>
  </si>
  <si>
    <t>0 to 24.99</t>
  </si>
  <si>
    <t>Daboase – River Pra</t>
  </si>
  <si>
    <t>Sefwi-Wiawso – River Tano</t>
  </si>
  <si>
    <t>Lake Bosomtwe</t>
  </si>
  <si>
    <t>Damanko – Oti</t>
  </si>
  <si>
    <t>Min</t>
  </si>
  <si>
    <t>Max</t>
  </si>
  <si>
    <t>Mean</t>
  </si>
  <si>
    <r>
      <rPr>
        <b/>
        <sz val="14"/>
        <color rgb="FF000000"/>
        <rFont val="Arial"/>
        <family val="2"/>
      </rPr>
      <t>Class I</t>
    </r>
    <r>
      <rPr>
        <sz val="14"/>
        <color rgb="FF000000"/>
        <rFont val="Arial"/>
        <family val="2"/>
      </rPr>
      <t xml:space="preserve"> </t>
    </r>
  </si>
  <si>
    <r>
      <rPr>
        <b/>
        <sz val="14"/>
        <color rgb="FF000000"/>
        <rFont val="Arial"/>
        <family val="2"/>
      </rPr>
      <t>Class II</t>
    </r>
    <r>
      <rPr>
        <sz val="14"/>
        <color rgb="FF000000"/>
        <rFont val="Arial"/>
        <family val="2"/>
      </rPr>
      <t xml:space="preserve"> </t>
    </r>
  </si>
  <si>
    <r>
      <rPr>
        <b/>
        <sz val="14"/>
        <color rgb="FF000000"/>
        <rFont val="Arial"/>
        <family val="2"/>
      </rPr>
      <t>Class III</t>
    </r>
    <r>
      <rPr>
        <sz val="14"/>
        <color rgb="FF000000"/>
        <rFont val="Arial"/>
        <family val="2"/>
      </rPr>
      <t xml:space="preserve"> </t>
    </r>
  </si>
  <si>
    <t>Potroase – River Densu</t>
  </si>
  <si>
    <t>Mangoase – River Densu</t>
  </si>
  <si>
    <t>Nsawam – River Densu</t>
  </si>
  <si>
    <t>Mankesim – River Ochi-Amisa</t>
  </si>
  <si>
    <t>Ekosi – River Ochi-Nakwa</t>
  </si>
  <si>
    <t>Lake Brimso – River Kakum</t>
  </si>
  <si>
    <t>Akim Oda – River Birim (Pra Basin)</t>
  </si>
  <si>
    <t>Osino – R. Birim</t>
  </si>
  <si>
    <t>Akim Brenase – River Pra (mid)</t>
  </si>
  <si>
    <t>Twifo-Praso – R. Pra</t>
  </si>
  <si>
    <t>Ewusijo – River Butre</t>
  </si>
  <si>
    <t>Bonsaso – R. Bonsa</t>
  </si>
  <si>
    <t>Ampansie – R. Ankobra</t>
  </si>
  <si>
    <t>Dominase – River Ankobra</t>
  </si>
  <si>
    <t>Prestea – River Ankobra</t>
  </si>
  <si>
    <t>Elubo – River Tano</t>
  </si>
  <si>
    <t>Tanoso – R. Tano</t>
  </si>
  <si>
    <t>Dunkwa – River Offin (Pra Basin)</t>
  </si>
  <si>
    <t>Adiembra – R. Offin</t>
  </si>
  <si>
    <t>Lake Barekese – River Offin</t>
  </si>
  <si>
    <t>Dadieso – River Bia</t>
  </si>
  <si>
    <t>Aframso – R. Afram</t>
  </si>
  <si>
    <t>Ajena – Main Volta</t>
  </si>
  <si>
    <t>Kpong – Main Volta</t>
  </si>
  <si>
    <t>Sogakope – Lower Volta</t>
  </si>
  <si>
    <t>Hohoe – R. Dayi</t>
  </si>
  <si>
    <t>Saboba – R. Oti</t>
  </si>
  <si>
    <t>Sabari – R. Oti</t>
  </si>
  <si>
    <t>Pwalugu – White Volta</t>
  </si>
  <si>
    <t>Nabogo – White Volta</t>
  </si>
  <si>
    <t>Daboya – White Volta</t>
  </si>
  <si>
    <t>Lawra – Black Volta</t>
  </si>
  <si>
    <t>Bamboi – Black Volta</t>
  </si>
  <si>
    <t>Buipe – Black Volta</t>
  </si>
  <si>
    <t>Water Quality Index Per Year (2005 to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</si>
</sst>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2" fontId="1" fillId="0" borderId="8" xfId="0" applyNumberFormat="1" applyFont="1" applyBorder="1"/>
    <xf numFmtId="0" fontId="2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readingOrder="1"/>
    </xf>
    <xf numFmtId="0" fontId="3" fillId="5" borderId="7" xfId="0" applyFont="1" applyFill="1" applyBorder="1"/>
    <xf numFmtId="0" fontId="2" fillId="0" borderId="11" xfId="0" applyFont="1" applyBorder="1" applyAlignment="1">
      <alignment vertical="center" wrapText="1"/>
    </xf>
    <xf numFmtId="0" fontId="5" fillId="0" borderId="12" xfId="0" applyFont="1" applyBorder="1" applyAlignment="1">
      <alignment horizontal="left" readingOrder="1"/>
    </xf>
    <xf numFmtId="0" fontId="1" fillId="8" borderId="11" xfId="0" applyFont="1" applyFill="1" applyBorder="1"/>
    <xf numFmtId="0" fontId="4" fillId="0" borderId="0" xfId="0" applyFont="1" applyAlignment="1">
      <alignment horizontal="left" readingOrder="1"/>
    </xf>
    <xf numFmtId="0" fontId="1" fillId="0" borderId="0" xfId="0" applyFont="1" applyAlignment="1">
      <alignment horizontal="left" readingOrder="1"/>
    </xf>
    <xf numFmtId="0" fontId="3" fillId="0" borderId="15" xfId="0" applyFont="1" applyBorder="1"/>
    <xf numFmtId="2" fontId="1" fillId="0" borderId="16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2" fillId="0" borderId="3" xfId="0" applyFont="1" applyBorder="1"/>
    <xf numFmtId="0" fontId="2" fillId="0" borderId="4" xfId="0" applyFont="1" applyBorder="1"/>
    <xf numFmtId="164" fontId="1" fillId="0" borderId="8" xfId="0" applyNumberFormat="1" applyFont="1" applyBorder="1"/>
    <xf numFmtId="164" fontId="1" fillId="0" borderId="16" xfId="0" applyNumberFormat="1" applyFont="1" applyBorder="1"/>
    <xf numFmtId="0" fontId="3" fillId="0" borderId="0" xfId="0" applyFont="1"/>
    <xf numFmtId="164" fontId="1" fillId="0" borderId="0" xfId="0" applyNumberFormat="1" applyFont="1"/>
    <xf numFmtId="0" fontId="1" fillId="3" borderId="9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1" fillId="6" borderId="9" xfId="0" applyFont="1" applyFill="1" applyBorder="1" applyAlignment="1">
      <alignment vertical="center"/>
    </xf>
    <xf numFmtId="0" fontId="1" fillId="7" borderId="11" xfId="0" applyFont="1" applyFill="1" applyBorder="1" applyAlignment="1">
      <alignment vertical="center"/>
    </xf>
    <xf numFmtId="0" fontId="1" fillId="8" borderId="1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03EFD-D6C0-46F9-9E52-9E893284C637}">
  <dimension ref="A1:Y48"/>
  <sheetViews>
    <sheetView tabSelected="1" zoomScale="55" zoomScaleNormal="55" workbookViewId="0">
      <selection activeCell="B1" sqref="B1:U1"/>
    </sheetView>
  </sheetViews>
  <sheetFormatPr defaultRowHeight="18.5" x14ac:dyDescent="0.45"/>
  <cols>
    <col min="1" max="1" width="7.6328125" style="1" customWidth="1"/>
    <col min="2" max="2" width="39.36328125" style="1" bestFit="1" customWidth="1"/>
    <col min="3" max="21" width="6.7265625" style="1" bestFit="1" customWidth="1"/>
    <col min="22" max="22" width="8.7265625" style="1"/>
    <col min="23" max="23" width="17.26953125" style="1" customWidth="1"/>
    <col min="24" max="24" width="10.90625" style="1" bestFit="1" customWidth="1"/>
    <col min="25" max="25" width="53" style="1" bestFit="1" customWidth="1"/>
    <col min="26" max="16384" width="8.7265625" style="1"/>
  </cols>
  <sheetData>
    <row r="1" spans="1:25" ht="19" thickBot="1" x14ac:dyDescent="0.5">
      <c r="B1" s="34" t="s">
        <v>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5" x14ac:dyDescent="0.45">
      <c r="A2" s="2" t="s">
        <v>0</v>
      </c>
      <c r="B2" s="3" t="s">
        <v>1</v>
      </c>
      <c r="C2" s="4">
        <v>2005</v>
      </c>
      <c r="D2" s="4">
        <v>2006</v>
      </c>
      <c r="E2" s="4">
        <v>2007</v>
      </c>
      <c r="F2" s="4">
        <v>2008</v>
      </c>
      <c r="G2" s="4">
        <v>2010</v>
      </c>
      <c r="H2" s="4">
        <v>2011</v>
      </c>
      <c r="I2" s="4">
        <v>2012</v>
      </c>
      <c r="J2" s="4">
        <v>2013</v>
      </c>
      <c r="K2" s="4">
        <v>2014</v>
      </c>
      <c r="L2" s="4">
        <v>2015</v>
      </c>
      <c r="M2" s="4">
        <v>2016</v>
      </c>
      <c r="N2" s="5">
        <v>2017</v>
      </c>
      <c r="O2" s="4">
        <v>2018</v>
      </c>
      <c r="P2" s="4">
        <v>2019</v>
      </c>
      <c r="Q2" s="4">
        <v>2020</v>
      </c>
      <c r="R2" s="4">
        <v>2021</v>
      </c>
      <c r="S2" s="4">
        <v>2022</v>
      </c>
      <c r="T2" s="4">
        <v>2023</v>
      </c>
      <c r="U2" s="4">
        <v>2024</v>
      </c>
      <c r="W2" s="6" t="s">
        <v>2</v>
      </c>
      <c r="X2" s="7" t="s">
        <v>3</v>
      </c>
      <c r="Y2" s="6" t="s">
        <v>4</v>
      </c>
    </row>
    <row r="3" spans="1:25" x14ac:dyDescent="0.45">
      <c r="A3" s="2">
        <v>1</v>
      </c>
      <c r="B3" s="8" t="s">
        <v>5</v>
      </c>
      <c r="C3" s="9">
        <v>59.3</v>
      </c>
      <c r="D3" s="9">
        <v>64</v>
      </c>
      <c r="E3" s="9">
        <v>57.8</v>
      </c>
      <c r="F3" s="9">
        <v>55.7</v>
      </c>
      <c r="G3" s="9">
        <v>61.5</v>
      </c>
      <c r="H3" s="9">
        <v>53.2</v>
      </c>
      <c r="I3" s="9">
        <v>49</v>
      </c>
      <c r="J3" s="9">
        <v>58.2</v>
      </c>
      <c r="K3" s="9">
        <v>44.7</v>
      </c>
      <c r="L3" s="9">
        <v>59.749715909090909</v>
      </c>
      <c r="M3" s="9">
        <v>48.892045454545453</v>
      </c>
      <c r="N3" s="9">
        <v>51.9</v>
      </c>
      <c r="O3" s="9">
        <v>55.7</v>
      </c>
      <c r="P3" s="9">
        <v>56.55113636363636</v>
      </c>
      <c r="Q3" s="9">
        <v>61.732954545454525</v>
      </c>
      <c r="R3" s="9">
        <v>54.204545454545453</v>
      </c>
      <c r="S3" s="9">
        <v>61.414772727272727</v>
      </c>
      <c r="T3" s="9">
        <v>64.91477272727272</v>
      </c>
      <c r="U3" s="9">
        <v>48.778409090909093</v>
      </c>
      <c r="W3" s="10" t="s">
        <v>6</v>
      </c>
      <c r="X3" s="11" t="s">
        <v>29</v>
      </c>
      <c r="Y3" s="28" t="s">
        <v>7</v>
      </c>
    </row>
    <row r="4" spans="1:25" x14ac:dyDescent="0.45">
      <c r="A4" s="2">
        <v>2</v>
      </c>
      <c r="B4" s="8" t="s">
        <v>32</v>
      </c>
      <c r="C4" s="9">
        <v>68.900000000000006</v>
      </c>
      <c r="D4" s="9">
        <v>82.8</v>
      </c>
      <c r="E4" s="9">
        <v>81</v>
      </c>
      <c r="F4" s="9">
        <v>63.9</v>
      </c>
      <c r="G4" s="9">
        <v>76</v>
      </c>
      <c r="H4" s="9">
        <v>62.2</v>
      </c>
      <c r="I4" s="9">
        <v>50.4</v>
      </c>
      <c r="J4" s="9">
        <v>51.2</v>
      </c>
      <c r="K4" s="9">
        <v>51.7</v>
      </c>
      <c r="L4" s="9">
        <v>68.512500000000003</v>
      </c>
      <c r="M4" s="9">
        <v>55.23863636363636</v>
      </c>
      <c r="N4" s="9">
        <v>63.1</v>
      </c>
      <c r="O4" s="9">
        <v>61.5</v>
      </c>
      <c r="P4" s="9">
        <v>66.528409090909093</v>
      </c>
      <c r="Q4" s="9">
        <v>66.528409090909093</v>
      </c>
      <c r="R4" s="9">
        <v>59.193181818181813</v>
      </c>
      <c r="S4" s="9">
        <v>53.664772727272727</v>
      </c>
      <c r="T4" s="9">
        <v>51.778409090909093</v>
      </c>
      <c r="U4" s="9">
        <v>65.64772727272728</v>
      </c>
      <c r="W4" s="10" t="s">
        <v>8</v>
      </c>
      <c r="X4" s="11" t="s">
        <v>30</v>
      </c>
      <c r="Y4" s="29" t="s">
        <v>9</v>
      </c>
    </row>
    <row r="5" spans="1:25" x14ac:dyDescent="0.45">
      <c r="A5" s="2">
        <v>3</v>
      </c>
      <c r="B5" s="12" t="s">
        <v>33</v>
      </c>
      <c r="C5" s="9">
        <v>54.8</v>
      </c>
      <c r="D5" s="9">
        <v>64</v>
      </c>
      <c r="E5" s="9">
        <v>49</v>
      </c>
      <c r="F5" s="9">
        <v>54.1</v>
      </c>
      <c r="G5" s="9">
        <v>57.3</v>
      </c>
      <c r="H5" s="9">
        <v>52.3</v>
      </c>
      <c r="I5" s="9">
        <v>27</v>
      </c>
      <c r="J5" s="9">
        <v>36.299999999999997</v>
      </c>
      <c r="K5" s="9">
        <v>43.5</v>
      </c>
      <c r="L5" s="9">
        <v>52.465056818181822</v>
      </c>
      <c r="M5" s="9">
        <v>43.784090909090907</v>
      </c>
      <c r="N5" s="9">
        <v>49.6</v>
      </c>
      <c r="O5" s="9">
        <v>39.6</v>
      </c>
      <c r="P5" s="9">
        <v>64.846590909090907</v>
      </c>
      <c r="Q5" s="9">
        <v>58.11931818181818</v>
      </c>
      <c r="R5" s="9">
        <v>50.227272727272727</v>
      </c>
      <c r="S5" s="9">
        <v>58.4375</v>
      </c>
      <c r="T5" s="9">
        <v>41.61931818181818</v>
      </c>
      <c r="U5" s="9">
        <v>55.369318181818187</v>
      </c>
      <c r="W5" s="10" t="s">
        <v>10</v>
      </c>
      <c r="X5" s="11" t="s">
        <v>31</v>
      </c>
      <c r="Y5" s="30" t="s">
        <v>11</v>
      </c>
    </row>
    <row r="6" spans="1:25" ht="19" thickBot="1" x14ac:dyDescent="0.5">
      <c r="A6" s="2">
        <v>4</v>
      </c>
      <c r="B6" s="12" t="s">
        <v>34</v>
      </c>
      <c r="C6" s="9">
        <v>32.5</v>
      </c>
      <c r="D6" s="9">
        <v>45</v>
      </c>
      <c r="E6" s="9">
        <v>43.6</v>
      </c>
      <c r="F6" s="9">
        <v>42.3</v>
      </c>
      <c r="G6" s="9">
        <v>53.9</v>
      </c>
      <c r="H6" s="9">
        <v>52.4</v>
      </c>
      <c r="I6" s="9">
        <v>47.6</v>
      </c>
      <c r="J6" s="9">
        <v>37.5</v>
      </c>
      <c r="K6" s="9">
        <v>52.1</v>
      </c>
      <c r="L6" s="9">
        <v>45.656818181818181</v>
      </c>
      <c r="M6" s="9">
        <v>41.01136363636364</v>
      </c>
      <c r="N6" s="9">
        <v>47.3</v>
      </c>
      <c r="O6" s="9">
        <v>43</v>
      </c>
      <c r="P6" s="9">
        <v>56.55113636363636</v>
      </c>
      <c r="Q6" s="9">
        <v>54.11363636363636</v>
      </c>
      <c r="R6" s="9">
        <v>51.278409090909093</v>
      </c>
      <c r="S6" s="9">
        <v>55.727272727272727</v>
      </c>
      <c r="T6" s="9">
        <v>47.68181818181818</v>
      </c>
      <c r="U6" s="9">
        <v>36.61931818181818</v>
      </c>
      <c r="W6" s="13" t="s">
        <v>12</v>
      </c>
      <c r="X6" s="14" t="s">
        <v>13</v>
      </c>
      <c r="Y6" s="31" t="s">
        <v>14</v>
      </c>
    </row>
    <row r="7" spans="1:25" ht="19" thickBot="1" x14ac:dyDescent="0.5">
      <c r="A7" s="2">
        <v>5</v>
      </c>
      <c r="B7" s="8" t="s">
        <v>15</v>
      </c>
      <c r="C7" s="9">
        <v>60.8</v>
      </c>
      <c r="D7" s="9">
        <v>51.8</v>
      </c>
      <c r="E7" s="9">
        <v>57.8</v>
      </c>
      <c r="F7" s="9">
        <v>48</v>
      </c>
      <c r="G7" s="9">
        <v>58.9</v>
      </c>
      <c r="H7" s="9">
        <v>59.5</v>
      </c>
      <c r="I7" s="9">
        <v>50.4</v>
      </c>
      <c r="J7" s="9">
        <v>51.4</v>
      </c>
      <c r="K7" s="9">
        <v>51.6</v>
      </c>
      <c r="L7" s="9">
        <v>48.09829545454545</v>
      </c>
      <c r="M7" s="9">
        <v>48.73863636363636</v>
      </c>
      <c r="N7" s="9">
        <v>59.8</v>
      </c>
      <c r="O7" s="9">
        <v>66.5</v>
      </c>
      <c r="P7" s="9">
        <v>50.32386363636364</v>
      </c>
      <c r="Q7" s="9">
        <v>51.11363636363636</v>
      </c>
      <c r="R7" s="9">
        <v>61.732954545454547</v>
      </c>
      <c r="S7" s="9">
        <v>65.64772727272728</v>
      </c>
      <c r="T7" s="9">
        <v>69.238636363636374</v>
      </c>
      <c r="U7" s="9">
        <v>56.61931818181818</v>
      </c>
      <c r="W7" s="35" t="s">
        <v>16</v>
      </c>
      <c r="X7" s="37"/>
      <c r="Y7" s="32"/>
    </row>
    <row r="8" spans="1:25" x14ac:dyDescent="0.45">
      <c r="A8" s="2">
        <v>6</v>
      </c>
      <c r="B8" s="8" t="s">
        <v>17</v>
      </c>
      <c r="C8" s="9"/>
      <c r="D8" s="9"/>
      <c r="E8" s="9"/>
      <c r="F8" s="9"/>
      <c r="G8" s="9">
        <v>71.2</v>
      </c>
      <c r="H8" s="9">
        <v>67.8</v>
      </c>
      <c r="I8" s="9">
        <v>56.3</v>
      </c>
      <c r="J8" s="9">
        <v>42.1</v>
      </c>
      <c r="K8" s="9">
        <v>38.200000000000003</v>
      </c>
      <c r="L8" s="9">
        <v>56.329829545454544</v>
      </c>
      <c r="M8" s="9">
        <v>50.32386363636364</v>
      </c>
      <c r="N8" s="9">
        <v>47.5</v>
      </c>
      <c r="O8" s="9">
        <v>58.7</v>
      </c>
      <c r="P8" s="9">
        <v>62.329545454545453</v>
      </c>
      <c r="Q8" s="9">
        <v>57.284090909090907</v>
      </c>
      <c r="R8" s="9">
        <v>64.02272727272728</v>
      </c>
      <c r="S8" s="9">
        <v>67.420454545454547</v>
      </c>
      <c r="T8" s="9">
        <v>66.57386363636364</v>
      </c>
      <c r="U8" s="9">
        <v>58.11931818181818</v>
      </c>
      <c r="X8" s="16"/>
      <c r="Y8" s="33"/>
    </row>
    <row r="9" spans="1:25" x14ac:dyDescent="0.45">
      <c r="A9" s="2">
        <v>7</v>
      </c>
      <c r="B9" s="8" t="s">
        <v>35</v>
      </c>
      <c r="C9" s="9">
        <v>59.3</v>
      </c>
      <c r="D9" s="9">
        <v>62.4</v>
      </c>
      <c r="E9" s="9">
        <v>60.8</v>
      </c>
      <c r="F9" s="9">
        <v>51</v>
      </c>
      <c r="G9" s="9">
        <v>60.4</v>
      </c>
      <c r="H9" s="9">
        <v>62.7</v>
      </c>
      <c r="I9" s="9">
        <v>56.8</v>
      </c>
      <c r="J9" s="9">
        <v>49.9</v>
      </c>
      <c r="K9" s="9">
        <v>50.6</v>
      </c>
      <c r="L9" s="9">
        <v>54.148295454545455</v>
      </c>
      <c r="M9" s="9">
        <v>43.005681818181813</v>
      </c>
      <c r="N9" s="9">
        <v>40.9</v>
      </c>
      <c r="O9" s="9">
        <v>65.900000000000006</v>
      </c>
      <c r="P9" s="9">
        <v>63.920454545454547</v>
      </c>
      <c r="Q9" s="9">
        <v>62.23863636363636</v>
      </c>
      <c r="R9" s="9">
        <v>52.647727272727266</v>
      </c>
      <c r="S9" s="9">
        <v>48.11363636363636</v>
      </c>
      <c r="T9" s="9">
        <v>65.64772727272728</v>
      </c>
      <c r="U9" s="9">
        <v>56.55113636363636</v>
      </c>
      <c r="X9" s="17"/>
      <c r="Y9" s="33"/>
    </row>
    <row r="10" spans="1:25" ht="19" thickBot="1" x14ac:dyDescent="0.5">
      <c r="A10" s="2">
        <v>8</v>
      </c>
      <c r="B10" s="8" t="s">
        <v>36</v>
      </c>
      <c r="C10" s="9">
        <v>59.3</v>
      </c>
      <c r="D10" s="9">
        <v>57.8</v>
      </c>
      <c r="E10" s="9">
        <v>56.3</v>
      </c>
      <c r="F10" s="9">
        <v>46.5</v>
      </c>
      <c r="G10" s="9">
        <v>59</v>
      </c>
      <c r="H10" s="9">
        <v>57.3</v>
      </c>
      <c r="I10" s="9">
        <v>39.700000000000003</v>
      </c>
      <c r="J10" s="9">
        <v>46</v>
      </c>
      <c r="K10" s="9">
        <v>46.8</v>
      </c>
      <c r="L10" s="9">
        <v>57.571874999999999</v>
      </c>
      <c r="M10" s="9">
        <v>46.590909090909093</v>
      </c>
      <c r="N10" s="9">
        <v>46.6</v>
      </c>
      <c r="O10" s="9">
        <v>57.8</v>
      </c>
      <c r="P10" s="9">
        <v>54.659090909090907</v>
      </c>
      <c r="Q10" s="9">
        <v>55.784090909090907</v>
      </c>
      <c r="R10" s="9">
        <v>52.11931818181818</v>
      </c>
      <c r="S10" s="9">
        <v>65.64772727272728</v>
      </c>
      <c r="T10" s="9">
        <v>44.619318181818201</v>
      </c>
      <c r="U10" s="9">
        <v>67.659090909090907</v>
      </c>
      <c r="Y10" s="33"/>
    </row>
    <row r="11" spans="1:25" x14ac:dyDescent="0.45">
      <c r="A11" s="2">
        <v>9</v>
      </c>
      <c r="B11" s="8" t="s">
        <v>37</v>
      </c>
      <c r="C11" s="9">
        <v>57.8</v>
      </c>
      <c r="D11" s="9">
        <v>56.3</v>
      </c>
      <c r="E11" s="9">
        <v>57.8</v>
      </c>
      <c r="F11" s="9">
        <v>55.7</v>
      </c>
      <c r="G11" s="9">
        <v>59.7</v>
      </c>
      <c r="H11" s="9">
        <v>60.7</v>
      </c>
      <c r="I11" s="9">
        <v>54.8</v>
      </c>
      <c r="J11" s="9">
        <v>44.6</v>
      </c>
      <c r="K11" s="9">
        <v>46.1</v>
      </c>
      <c r="L11" s="9">
        <v>50.501136363636363</v>
      </c>
      <c r="M11" s="9">
        <v>45.846590909090907</v>
      </c>
      <c r="N11" s="9">
        <v>53.3</v>
      </c>
      <c r="O11" s="9">
        <v>66.8</v>
      </c>
      <c r="P11" s="9">
        <v>48.778409090909093</v>
      </c>
      <c r="Q11" s="9">
        <v>60.210227272727273</v>
      </c>
      <c r="R11" s="9">
        <v>67.420454545454547</v>
      </c>
      <c r="S11" s="9">
        <v>54.892045454545453</v>
      </c>
      <c r="T11" s="9">
        <v>36.920454545454547</v>
      </c>
      <c r="U11" s="9">
        <v>61.460227272727273</v>
      </c>
      <c r="W11" s="6" t="s">
        <v>2</v>
      </c>
      <c r="X11" s="7" t="s">
        <v>3</v>
      </c>
      <c r="Y11" s="6" t="s">
        <v>4</v>
      </c>
    </row>
    <row r="12" spans="1:25" x14ac:dyDescent="0.45">
      <c r="A12" s="2">
        <v>10</v>
      </c>
      <c r="B12" s="12" t="s">
        <v>38</v>
      </c>
      <c r="C12" s="9">
        <v>57.8</v>
      </c>
      <c r="D12" s="9">
        <v>54.8</v>
      </c>
      <c r="E12" s="9">
        <v>59.3</v>
      </c>
      <c r="F12" s="9">
        <v>52.3</v>
      </c>
      <c r="G12" s="9">
        <v>58.3</v>
      </c>
      <c r="H12" s="9">
        <v>53.5</v>
      </c>
      <c r="I12" s="9">
        <v>44.9</v>
      </c>
      <c r="J12" s="9">
        <v>38.4</v>
      </c>
      <c r="K12" s="9">
        <v>40</v>
      </c>
      <c r="L12" s="9">
        <v>38.911079545454548</v>
      </c>
      <c r="M12" s="9">
        <v>43.965909090909093</v>
      </c>
      <c r="N12" s="9">
        <v>56.6</v>
      </c>
      <c r="O12" s="9">
        <v>58.3</v>
      </c>
      <c r="P12" s="9">
        <v>48.982954545454547</v>
      </c>
      <c r="Q12" s="9">
        <v>51.420454545454547</v>
      </c>
      <c r="R12" s="9">
        <v>50.596590909090907</v>
      </c>
      <c r="S12" s="9">
        <v>42.329545454545453</v>
      </c>
      <c r="T12" s="9">
        <v>61.528409090909093</v>
      </c>
      <c r="U12" s="9">
        <v>53.664772727272727</v>
      </c>
      <c r="W12" s="10" t="s">
        <v>18</v>
      </c>
      <c r="X12" s="11" t="s">
        <v>29</v>
      </c>
      <c r="Y12" s="28" t="s">
        <v>7</v>
      </c>
    </row>
    <row r="13" spans="1:25" x14ac:dyDescent="0.45">
      <c r="A13" s="2">
        <v>11</v>
      </c>
      <c r="B13" s="12" t="s">
        <v>39</v>
      </c>
      <c r="C13" s="9"/>
      <c r="D13" s="9"/>
      <c r="E13" s="9"/>
      <c r="F13" s="9"/>
      <c r="G13" s="9">
        <v>56.8</v>
      </c>
      <c r="H13" s="9">
        <v>51.2</v>
      </c>
      <c r="I13" s="9">
        <v>51.8</v>
      </c>
      <c r="J13" s="9">
        <v>35</v>
      </c>
      <c r="K13" s="9">
        <v>38.4</v>
      </c>
      <c r="L13" s="9">
        <v>42.694886363636357</v>
      </c>
      <c r="M13" s="9">
        <v>46.647727272727266</v>
      </c>
      <c r="N13" s="9">
        <v>53.6</v>
      </c>
      <c r="O13" s="9">
        <v>53.5</v>
      </c>
      <c r="P13" s="9">
        <v>56.55113636363636</v>
      </c>
      <c r="Q13" s="9">
        <v>57.38636363636364</v>
      </c>
      <c r="R13" s="9">
        <v>55.784090909090907</v>
      </c>
      <c r="S13" s="9">
        <v>60.568181818181813</v>
      </c>
      <c r="T13" s="9">
        <v>48.982954545454547</v>
      </c>
      <c r="U13" s="9">
        <v>54.51136363636364</v>
      </c>
      <c r="W13" s="10" t="s">
        <v>19</v>
      </c>
      <c r="X13" s="11" t="s">
        <v>30</v>
      </c>
      <c r="Y13" s="29" t="s">
        <v>9</v>
      </c>
    </row>
    <row r="14" spans="1:25" x14ac:dyDescent="0.45">
      <c r="A14" s="2">
        <v>12</v>
      </c>
      <c r="B14" s="12" t="s">
        <v>40</v>
      </c>
      <c r="C14" s="9">
        <v>60.8</v>
      </c>
      <c r="D14" s="9">
        <v>57.8</v>
      </c>
      <c r="E14" s="9">
        <v>59.3</v>
      </c>
      <c r="F14" s="9">
        <v>57.3</v>
      </c>
      <c r="G14" s="9">
        <v>64.2</v>
      </c>
      <c r="H14" s="9">
        <v>57.1</v>
      </c>
      <c r="I14" s="9">
        <v>46.2</v>
      </c>
      <c r="J14" s="9">
        <v>32.4</v>
      </c>
      <c r="K14" s="9">
        <v>41.5</v>
      </c>
      <c r="L14" s="9">
        <v>50.065340909090907</v>
      </c>
      <c r="M14" s="9">
        <v>69.420454545454547</v>
      </c>
      <c r="N14" s="9">
        <v>52.1</v>
      </c>
      <c r="O14" s="9">
        <v>65</v>
      </c>
      <c r="P14" s="9">
        <v>59.01136363636364</v>
      </c>
      <c r="Q14" s="9">
        <v>57.329545454545453</v>
      </c>
      <c r="R14" s="9">
        <v>46.642045454545453</v>
      </c>
      <c r="S14" s="9">
        <v>54.892045454545453</v>
      </c>
      <c r="T14" s="9">
        <v>60.840909090909093</v>
      </c>
      <c r="U14" s="9">
        <v>45.028409090909101</v>
      </c>
      <c r="W14" s="10" t="s">
        <v>20</v>
      </c>
      <c r="X14" s="11" t="s">
        <v>31</v>
      </c>
      <c r="Y14" s="30" t="s">
        <v>11</v>
      </c>
    </row>
    <row r="15" spans="1:25" ht="19" thickBot="1" x14ac:dyDescent="0.5">
      <c r="A15" s="2">
        <v>13</v>
      </c>
      <c r="B15" s="12" t="s">
        <v>41</v>
      </c>
      <c r="C15" s="9"/>
      <c r="D15" s="9"/>
      <c r="E15" s="9"/>
      <c r="F15" s="9"/>
      <c r="G15" s="9">
        <v>58.9</v>
      </c>
      <c r="H15" s="9">
        <v>49.4</v>
      </c>
      <c r="I15" s="9">
        <v>49</v>
      </c>
      <c r="J15" s="9">
        <v>37</v>
      </c>
      <c r="K15" s="9">
        <v>41.9</v>
      </c>
      <c r="L15" s="9">
        <v>38.894034090909088</v>
      </c>
      <c r="M15" s="9">
        <v>41.193181818181813</v>
      </c>
      <c r="N15" s="9">
        <v>51</v>
      </c>
      <c r="O15" s="9">
        <v>58.1</v>
      </c>
      <c r="P15" s="9">
        <v>51.73863636363636</v>
      </c>
      <c r="Q15" s="9">
        <v>50.05681818181818</v>
      </c>
      <c r="R15" s="9">
        <v>51.914772727272727</v>
      </c>
      <c r="S15" s="9">
        <v>54.960227272727266</v>
      </c>
      <c r="T15" s="9">
        <v>58.954545454545453</v>
      </c>
      <c r="U15" s="9">
        <v>47.61931818181818</v>
      </c>
      <c r="W15" s="13" t="s">
        <v>21</v>
      </c>
      <c r="X15" s="14" t="s">
        <v>13</v>
      </c>
      <c r="Y15" s="31" t="s">
        <v>14</v>
      </c>
    </row>
    <row r="16" spans="1:25" ht="19" thickBot="1" x14ac:dyDescent="0.5">
      <c r="A16" s="2">
        <v>14</v>
      </c>
      <c r="B16" s="12" t="s">
        <v>22</v>
      </c>
      <c r="C16" s="9">
        <v>60.8</v>
      </c>
      <c r="D16" s="9">
        <v>50.4</v>
      </c>
      <c r="E16" s="9">
        <v>62.4</v>
      </c>
      <c r="F16" s="9">
        <v>55.7</v>
      </c>
      <c r="G16" s="9">
        <v>56.8</v>
      </c>
      <c r="H16" s="9">
        <v>55.3</v>
      </c>
      <c r="I16" s="9">
        <v>46.2</v>
      </c>
      <c r="J16" s="9">
        <v>35.700000000000003</v>
      </c>
      <c r="K16" s="9">
        <v>45</v>
      </c>
      <c r="L16" s="9">
        <v>43.044886363636358</v>
      </c>
      <c r="M16" s="9">
        <v>41.482954545454547</v>
      </c>
      <c r="N16" s="9">
        <v>61.4</v>
      </c>
      <c r="O16" s="9">
        <v>55</v>
      </c>
      <c r="P16" s="9">
        <v>60.210227272727273</v>
      </c>
      <c r="Q16" s="9">
        <v>49.9</v>
      </c>
      <c r="R16" s="9">
        <v>54.829545454545453</v>
      </c>
      <c r="S16" s="9">
        <v>48.11363636363636</v>
      </c>
      <c r="T16" s="9">
        <v>72.727272727272734</v>
      </c>
      <c r="U16" s="9">
        <v>41.664772727272698</v>
      </c>
      <c r="W16" s="35" t="s">
        <v>16</v>
      </c>
      <c r="X16" s="36"/>
      <c r="Y16" s="15"/>
    </row>
    <row r="17" spans="1:21" x14ac:dyDescent="0.45">
      <c r="A17" s="2">
        <v>15</v>
      </c>
      <c r="B17" s="8" t="s">
        <v>42</v>
      </c>
      <c r="C17" s="9">
        <v>59.3</v>
      </c>
      <c r="D17" s="9">
        <v>67.3</v>
      </c>
      <c r="E17" s="9">
        <v>68.900000000000006</v>
      </c>
      <c r="F17" s="9">
        <v>63.9</v>
      </c>
      <c r="G17" s="9">
        <v>71.3</v>
      </c>
      <c r="H17" s="9">
        <v>67.3</v>
      </c>
      <c r="I17" s="9">
        <v>46.2</v>
      </c>
      <c r="J17" s="9">
        <v>54.9</v>
      </c>
      <c r="K17" s="9">
        <v>54.5</v>
      </c>
      <c r="L17" s="9">
        <v>56.344886363636363</v>
      </c>
      <c r="M17" s="9">
        <v>51.914772727272727</v>
      </c>
      <c r="N17" s="9">
        <v>51.1</v>
      </c>
      <c r="O17" s="9">
        <v>54.4</v>
      </c>
      <c r="P17" s="9">
        <v>57.465909090909093</v>
      </c>
      <c r="Q17" s="9">
        <v>51.11363636363636</v>
      </c>
      <c r="R17" s="9">
        <v>56.61931818181818</v>
      </c>
      <c r="S17" s="9">
        <v>41.732954545454547</v>
      </c>
      <c r="T17" s="9">
        <v>68.255681818181813</v>
      </c>
      <c r="U17" s="9">
        <v>53.960227272727273</v>
      </c>
    </row>
    <row r="18" spans="1:21" x14ac:dyDescent="0.45">
      <c r="A18" s="2">
        <v>16</v>
      </c>
      <c r="B18" s="8" t="s">
        <v>43</v>
      </c>
      <c r="C18" s="9"/>
      <c r="D18" s="9"/>
      <c r="E18" s="9"/>
      <c r="F18" s="9"/>
      <c r="G18" s="9">
        <v>65.7</v>
      </c>
      <c r="H18" s="9">
        <v>58.3</v>
      </c>
      <c r="I18" s="9">
        <v>47.6</v>
      </c>
      <c r="J18" s="9">
        <v>45.1</v>
      </c>
      <c r="K18" s="9">
        <v>41.3</v>
      </c>
      <c r="L18" s="9">
        <v>38.334659090909085</v>
      </c>
      <c r="M18" s="9">
        <v>44.414772727272727</v>
      </c>
      <c r="N18" s="9">
        <v>51.1</v>
      </c>
      <c r="O18" s="9">
        <v>65</v>
      </c>
      <c r="P18" s="9">
        <v>64.778409090909093</v>
      </c>
      <c r="Q18" s="9">
        <v>55.86363636363636</v>
      </c>
      <c r="R18" s="9">
        <v>52.11931818181818</v>
      </c>
      <c r="S18" s="9">
        <v>51.011363636363633</v>
      </c>
      <c r="T18" s="9">
        <v>56.61931818181818</v>
      </c>
      <c r="U18" s="9">
        <v>47.102272727272727</v>
      </c>
    </row>
    <row r="19" spans="1:21" x14ac:dyDescent="0.45">
      <c r="A19" s="2">
        <v>17</v>
      </c>
      <c r="B19" s="8" t="s">
        <v>44</v>
      </c>
      <c r="C19" s="9"/>
      <c r="D19" s="9"/>
      <c r="E19" s="9"/>
      <c r="F19" s="9"/>
      <c r="G19" s="9">
        <v>59.6</v>
      </c>
      <c r="H19" s="9">
        <v>48.5</v>
      </c>
      <c r="I19" s="9">
        <v>40.9</v>
      </c>
      <c r="J19" s="9">
        <v>42.8</v>
      </c>
      <c r="K19" s="9">
        <v>30</v>
      </c>
      <c r="L19" s="9">
        <v>42.334659090909092</v>
      </c>
      <c r="M19" s="9">
        <v>38.227272727272727</v>
      </c>
      <c r="N19" s="9">
        <v>45.1</v>
      </c>
      <c r="O19" s="9">
        <v>55.7</v>
      </c>
      <c r="P19" s="9">
        <v>25.505681818181817</v>
      </c>
      <c r="Q19" s="9">
        <v>51.011363636363633</v>
      </c>
      <c r="R19" s="9">
        <v>35.460227272727273</v>
      </c>
      <c r="S19" s="9">
        <v>24.005681818181817</v>
      </c>
      <c r="T19" s="9">
        <v>0</v>
      </c>
      <c r="U19" s="9">
        <v>19.77840909090909</v>
      </c>
    </row>
    <row r="20" spans="1:21" x14ac:dyDescent="0.45">
      <c r="A20" s="2">
        <v>18</v>
      </c>
      <c r="B20" s="8" t="s">
        <v>45</v>
      </c>
      <c r="C20" s="9">
        <v>67.2</v>
      </c>
      <c r="D20" s="9">
        <v>57.8</v>
      </c>
      <c r="E20" s="9">
        <v>59.3</v>
      </c>
      <c r="F20" s="9">
        <v>58.9</v>
      </c>
      <c r="G20" s="9">
        <v>55.2</v>
      </c>
      <c r="H20" s="9">
        <v>57.2</v>
      </c>
      <c r="I20" s="9">
        <v>51.8</v>
      </c>
      <c r="J20" s="9">
        <v>40.6</v>
      </c>
      <c r="K20" s="9">
        <v>41.4</v>
      </c>
      <c r="L20" s="9">
        <v>42.411079545454548</v>
      </c>
      <c r="M20" s="9">
        <v>47.505681818181813</v>
      </c>
      <c r="N20" s="9">
        <v>48.1</v>
      </c>
      <c r="O20" s="9">
        <v>55.7</v>
      </c>
      <c r="P20" s="9">
        <v>57.284090909090907</v>
      </c>
      <c r="Q20" s="9">
        <v>48.11363636363636</v>
      </c>
      <c r="R20" s="9">
        <v>56.23863636363636</v>
      </c>
      <c r="S20" s="9">
        <v>49.545454545454547</v>
      </c>
      <c r="T20" s="9">
        <v>73.71022727272728</v>
      </c>
      <c r="U20" s="9">
        <v>48.982954545454547</v>
      </c>
    </row>
    <row r="21" spans="1:21" x14ac:dyDescent="0.45">
      <c r="A21" s="2">
        <v>19</v>
      </c>
      <c r="B21" s="12" t="s">
        <v>46</v>
      </c>
      <c r="C21" s="9">
        <v>64</v>
      </c>
      <c r="D21" s="9">
        <v>60.8</v>
      </c>
      <c r="E21" s="9">
        <v>60.8</v>
      </c>
      <c r="F21" s="9">
        <v>49.5</v>
      </c>
      <c r="G21" s="9">
        <v>63.5</v>
      </c>
      <c r="H21" s="9">
        <v>54.3</v>
      </c>
      <c r="I21" s="9">
        <v>49</v>
      </c>
      <c r="J21" s="9">
        <v>38.1</v>
      </c>
      <c r="K21" s="9">
        <v>34.9</v>
      </c>
      <c r="L21" s="9">
        <v>44.614488636363639</v>
      </c>
      <c r="M21" s="9">
        <v>36.61931818181818</v>
      </c>
      <c r="N21" s="9">
        <v>56.5</v>
      </c>
      <c r="O21" s="9">
        <v>52.6</v>
      </c>
      <c r="P21" s="9">
        <v>58.164772727272727</v>
      </c>
      <c r="Q21" s="9">
        <v>52.55681818181818</v>
      </c>
      <c r="R21" s="9">
        <v>53.32386363636364</v>
      </c>
      <c r="S21" s="9">
        <v>54.914772727272727</v>
      </c>
      <c r="T21" s="9">
        <v>54.914772727272727</v>
      </c>
      <c r="U21" s="9">
        <v>48.420454545454547</v>
      </c>
    </row>
    <row r="22" spans="1:21" x14ac:dyDescent="0.45">
      <c r="A22" s="2">
        <v>20</v>
      </c>
      <c r="B22" s="8" t="s">
        <v>47</v>
      </c>
      <c r="C22" s="9">
        <v>59.3</v>
      </c>
      <c r="D22" s="9">
        <v>60.8</v>
      </c>
      <c r="E22" s="9">
        <v>64</v>
      </c>
      <c r="F22" s="9">
        <v>65.599999999999994</v>
      </c>
      <c r="G22" s="9">
        <v>64.3</v>
      </c>
      <c r="H22" s="9">
        <v>61</v>
      </c>
      <c r="I22" s="9">
        <v>38.4</v>
      </c>
      <c r="J22" s="9">
        <v>54.1</v>
      </c>
      <c r="K22" s="9">
        <v>45.9</v>
      </c>
      <c r="L22" s="9">
        <v>49.034090909090907</v>
      </c>
      <c r="M22" s="9">
        <v>40.920454545454547</v>
      </c>
      <c r="N22" s="9">
        <v>43.7</v>
      </c>
      <c r="O22" s="9">
        <v>52.6</v>
      </c>
      <c r="P22" s="9">
        <v>53.32386363636364</v>
      </c>
      <c r="Q22" s="9">
        <v>52.11931818181818</v>
      </c>
      <c r="R22" s="9">
        <v>53.460227272727266</v>
      </c>
      <c r="S22" s="9">
        <v>61.414772727272727</v>
      </c>
      <c r="T22" s="9">
        <v>70.051136363636374</v>
      </c>
      <c r="U22" s="9">
        <v>40.36931818181818</v>
      </c>
    </row>
    <row r="23" spans="1:21" x14ac:dyDescent="0.45">
      <c r="A23" s="2">
        <v>21</v>
      </c>
      <c r="B23" s="8" t="s">
        <v>23</v>
      </c>
      <c r="C23" s="9">
        <v>57.8</v>
      </c>
      <c r="D23" s="9">
        <v>64</v>
      </c>
      <c r="E23" s="9">
        <v>57.8</v>
      </c>
      <c r="F23" s="9">
        <v>57.3</v>
      </c>
      <c r="G23" s="9">
        <v>59.2</v>
      </c>
      <c r="H23" s="9">
        <v>59.5</v>
      </c>
      <c r="I23" s="9">
        <v>54.8</v>
      </c>
      <c r="J23" s="9">
        <v>41.6</v>
      </c>
      <c r="K23" s="9">
        <v>52.3</v>
      </c>
      <c r="L23" s="9">
        <v>52.534090909090907</v>
      </c>
      <c r="M23" s="9">
        <v>57.295454545454547</v>
      </c>
      <c r="N23" s="9">
        <v>53.5</v>
      </c>
      <c r="O23" s="9">
        <v>53.3</v>
      </c>
      <c r="P23" s="9">
        <v>65.63636363636364</v>
      </c>
      <c r="Q23" s="9">
        <v>65.63636363636364</v>
      </c>
      <c r="R23" s="9">
        <v>57.619318181818187</v>
      </c>
      <c r="S23" s="9">
        <v>55.784090909090907</v>
      </c>
      <c r="T23" s="9">
        <v>50.32386363636364</v>
      </c>
      <c r="U23" s="9">
        <v>59.193181818181813</v>
      </c>
    </row>
    <row r="24" spans="1:21" x14ac:dyDescent="0.45">
      <c r="A24" s="2">
        <v>22</v>
      </c>
      <c r="B24" s="8" t="s">
        <v>48</v>
      </c>
      <c r="C24" s="9"/>
      <c r="D24" s="9"/>
      <c r="E24" s="9"/>
      <c r="F24" s="9"/>
      <c r="G24" s="9">
        <v>63.4</v>
      </c>
      <c r="H24" s="9">
        <v>61</v>
      </c>
      <c r="I24" s="9">
        <v>51.9</v>
      </c>
      <c r="J24" s="9">
        <v>45.1</v>
      </c>
      <c r="K24" s="9">
        <v>52.5</v>
      </c>
      <c r="L24" s="9">
        <v>53.123295454545456</v>
      </c>
      <c r="M24" s="9">
        <v>45.38636363636364</v>
      </c>
      <c r="N24" s="9">
        <v>55.7</v>
      </c>
      <c r="O24" s="9">
        <v>57</v>
      </c>
      <c r="P24" s="9">
        <v>68.482954545454547</v>
      </c>
      <c r="Q24" s="9">
        <v>68.482954545454547</v>
      </c>
      <c r="R24" s="9">
        <v>56.960227272727273</v>
      </c>
      <c r="S24" s="9">
        <v>58.954545454545453</v>
      </c>
      <c r="T24" s="9">
        <v>52.55681818181818</v>
      </c>
      <c r="U24" s="9">
        <v>62.329545454545453</v>
      </c>
    </row>
    <row r="25" spans="1:21" x14ac:dyDescent="0.45">
      <c r="A25" s="2">
        <v>23</v>
      </c>
      <c r="B25" s="12" t="s">
        <v>49</v>
      </c>
      <c r="C25" s="9">
        <v>56.3</v>
      </c>
      <c r="D25" s="9">
        <v>53.3</v>
      </c>
      <c r="E25" s="9">
        <v>56.3</v>
      </c>
      <c r="F25" s="9">
        <v>48</v>
      </c>
      <c r="G25" s="9">
        <v>57.8</v>
      </c>
      <c r="H25" s="9">
        <v>49</v>
      </c>
      <c r="I25" s="9">
        <v>39.700000000000003</v>
      </c>
      <c r="J25" s="9">
        <v>33.6</v>
      </c>
      <c r="K25" s="9">
        <v>37.700000000000003</v>
      </c>
      <c r="L25" s="9">
        <v>45.313920454545453</v>
      </c>
      <c r="M25" s="9">
        <v>43.784090909090907</v>
      </c>
      <c r="N25" s="9">
        <v>44.1</v>
      </c>
      <c r="O25" s="9">
        <v>42.3</v>
      </c>
      <c r="P25" s="9">
        <v>54.11363636363636</v>
      </c>
      <c r="Q25" s="9">
        <v>54.892045454545453</v>
      </c>
      <c r="R25" s="9">
        <v>45.829545454545453</v>
      </c>
      <c r="S25" s="9">
        <v>52.545454545454547</v>
      </c>
      <c r="T25" s="9">
        <v>58.096590909090907</v>
      </c>
      <c r="U25" s="9">
        <v>54.892045454545453</v>
      </c>
    </row>
    <row r="26" spans="1:21" x14ac:dyDescent="0.45">
      <c r="A26" s="2">
        <v>24</v>
      </c>
      <c r="B26" s="12" t="s">
        <v>50</v>
      </c>
      <c r="C26" s="9"/>
      <c r="D26" s="9"/>
      <c r="E26" s="9"/>
      <c r="F26" s="9"/>
      <c r="G26" s="9">
        <v>61.4</v>
      </c>
      <c r="H26" s="9">
        <v>55.3</v>
      </c>
      <c r="I26" s="9">
        <v>46.2</v>
      </c>
      <c r="J26" s="9">
        <v>35</v>
      </c>
      <c r="K26" s="9">
        <v>32.799999999999997</v>
      </c>
      <c r="L26" s="9">
        <v>38.861647727272725</v>
      </c>
      <c r="M26" s="9">
        <v>49.68181818181818</v>
      </c>
      <c r="N26" s="9">
        <v>39.9</v>
      </c>
      <c r="O26" s="9">
        <v>56.1</v>
      </c>
      <c r="P26" s="9">
        <v>54.204545454545453</v>
      </c>
      <c r="Q26" s="9">
        <v>56.505681818181813</v>
      </c>
      <c r="R26" s="9">
        <v>52.80113636363636</v>
      </c>
      <c r="S26" s="9">
        <v>55.11931818181818</v>
      </c>
      <c r="T26" s="9">
        <v>44.414772727272727</v>
      </c>
      <c r="U26" s="9">
        <v>54.914772727272727</v>
      </c>
    </row>
    <row r="27" spans="1:21" x14ac:dyDescent="0.45">
      <c r="A27" s="2">
        <v>25</v>
      </c>
      <c r="B27" s="8" t="s">
        <v>51</v>
      </c>
      <c r="C27" s="9">
        <v>62.4</v>
      </c>
      <c r="D27" s="9">
        <v>74</v>
      </c>
      <c r="E27" s="9">
        <v>70.599999999999994</v>
      </c>
      <c r="F27" s="9">
        <v>65.599999999999994</v>
      </c>
      <c r="G27" s="9">
        <v>59.6</v>
      </c>
      <c r="H27" s="9">
        <v>57.1</v>
      </c>
      <c r="I27" s="9">
        <v>60.8</v>
      </c>
      <c r="J27" s="9">
        <v>49.8</v>
      </c>
      <c r="K27" s="9">
        <v>57.8</v>
      </c>
      <c r="L27" s="9">
        <v>58.327272727272735</v>
      </c>
      <c r="M27" s="9">
        <v>53.102272727272727</v>
      </c>
      <c r="N27" s="9">
        <v>46.8</v>
      </c>
      <c r="O27" s="9">
        <v>53.3</v>
      </c>
      <c r="P27" s="9">
        <v>60.840909090909093</v>
      </c>
      <c r="Q27" s="9">
        <v>56.710227272727273</v>
      </c>
      <c r="R27" s="9">
        <v>63.414772727272734</v>
      </c>
      <c r="S27" s="9">
        <v>70.369318181818187</v>
      </c>
      <c r="T27" s="9">
        <v>68.392045454545453</v>
      </c>
      <c r="U27" s="9">
        <v>62.028409090909093</v>
      </c>
    </row>
    <row r="28" spans="1:21" x14ac:dyDescent="0.45">
      <c r="A28" s="2">
        <v>26</v>
      </c>
      <c r="B28" s="12" t="s">
        <v>24</v>
      </c>
      <c r="C28" s="9"/>
      <c r="D28" s="9"/>
      <c r="E28" s="9"/>
      <c r="F28" s="9"/>
      <c r="G28" s="9">
        <v>56.3</v>
      </c>
      <c r="H28" s="9">
        <v>49.8</v>
      </c>
      <c r="I28" s="9">
        <v>43.6</v>
      </c>
      <c r="J28" s="9">
        <v>32.299999999999997</v>
      </c>
      <c r="K28" s="9">
        <v>46.8</v>
      </c>
      <c r="L28" s="9">
        <v>47.304829545454545</v>
      </c>
      <c r="M28" s="9">
        <v>39.028409090909093</v>
      </c>
      <c r="N28" s="9">
        <v>38.6</v>
      </c>
      <c r="O28" s="9">
        <v>41.7</v>
      </c>
      <c r="P28" s="9">
        <v>52.727272727272727</v>
      </c>
      <c r="Q28" s="9">
        <v>45.11363636363636</v>
      </c>
      <c r="R28" s="9">
        <v>51.278409090909093</v>
      </c>
      <c r="S28" s="9">
        <v>54.11363636363636</v>
      </c>
      <c r="T28" s="9">
        <v>61.113636363636367</v>
      </c>
      <c r="U28" s="9">
        <v>55.693181818181813</v>
      </c>
    </row>
    <row r="29" spans="1:21" x14ac:dyDescent="0.45">
      <c r="A29" s="2">
        <v>27</v>
      </c>
      <c r="B29" s="12" t="s">
        <v>52</v>
      </c>
      <c r="C29" s="9">
        <v>56.3</v>
      </c>
      <c r="D29" s="9">
        <v>43.6</v>
      </c>
      <c r="E29" s="9">
        <v>64</v>
      </c>
      <c r="F29" s="9">
        <v>51</v>
      </c>
      <c r="G29" s="9">
        <v>60.8</v>
      </c>
      <c r="H29" s="9">
        <v>59.9</v>
      </c>
      <c r="I29" s="9">
        <v>47.6</v>
      </c>
      <c r="J29" s="9">
        <v>38.4</v>
      </c>
      <c r="K29" s="9">
        <v>47.5</v>
      </c>
      <c r="L29" s="9">
        <v>56.901988636363633</v>
      </c>
      <c r="M29" s="9">
        <v>45.829545454545453</v>
      </c>
      <c r="N29" s="9">
        <v>40.6</v>
      </c>
      <c r="O29" s="9">
        <v>48.8</v>
      </c>
      <c r="P29" s="9">
        <v>50.732954545454547</v>
      </c>
      <c r="Q29" s="9">
        <v>54.914772727272727</v>
      </c>
      <c r="R29" s="9">
        <v>51.278409090909093</v>
      </c>
      <c r="S29" s="9">
        <v>57.295454545454547</v>
      </c>
      <c r="T29" s="9">
        <v>62.329545454545453</v>
      </c>
      <c r="U29" s="9">
        <v>45.892045454545453</v>
      </c>
    </row>
    <row r="30" spans="1:21" x14ac:dyDescent="0.45">
      <c r="A30" s="2">
        <v>28</v>
      </c>
      <c r="B30" s="8" t="s">
        <v>53</v>
      </c>
      <c r="C30" s="9"/>
      <c r="D30" s="9"/>
      <c r="E30" s="9"/>
      <c r="F30" s="9"/>
      <c r="G30" s="9">
        <v>55.8</v>
      </c>
      <c r="H30" s="9">
        <v>63.5</v>
      </c>
      <c r="I30" s="9">
        <v>54.3</v>
      </c>
      <c r="J30" s="9">
        <v>42.2</v>
      </c>
      <c r="K30" s="9">
        <v>53.5</v>
      </c>
      <c r="L30" s="9">
        <v>48.468465909090902</v>
      </c>
      <c r="M30" s="9">
        <v>45.892045454545453</v>
      </c>
      <c r="N30" s="9">
        <v>42.5</v>
      </c>
      <c r="O30" s="9">
        <v>54.9</v>
      </c>
      <c r="P30" s="9">
        <v>70.028409090909093</v>
      </c>
      <c r="Q30" s="9">
        <v>66.57386363636364</v>
      </c>
      <c r="R30" s="9">
        <v>52.80113636363636</v>
      </c>
      <c r="S30" s="9">
        <v>55.693181818181813</v>
      </c>
      <c r="T30" s="9">
        <v>56.505681818181813</v>
      </c>
      <c r="U30" s="9">
        <v>59.465909090909093</v>
      </c>
    </row>
    <row r="31" spans="1:21" x14ac:dyDescent="0.45">
      <c r="A31" s="2">
        <v>29</v>
      </c>
      <c r="B31" s="8" t="s">
        <v>54</v>
      </c>
      <c r="C31" s="9"/>
      <c r="D31" s="9"/>
      <c r="E31" s="9"/>
      <c r="F31" s="9"/>
      <c r="G31" s="9">
        <v>73</v>
      </c>
      <c r="H31" s="9">
        <v>69.3</v>
      </c>
      <c r="I31" s="9">
        <v>65.599999999999994</v>
      </c>
      <c r="J31" s="9">
        <v>62.2</v>
      </c>
      <c r="K31" s="9">
        <v>57.3</v>
      </c>
      <c r="L31" s="9">
        <v>66.62926136363636</v>
      </c>
      <c r="M31" s="9">
        <v>50.05681818181818</v>
      </c>
      <c r="N31" s="9">
        <v>64.900000000000006</v>
      </c>
      <c r="O31" s="9">
        <v>71</v>
      </c>
      <c r="P31" s="9">
        <v>73.869318181818187</v>
      </c>
      <c r="Q31" s="9">
        <v>66.556818181818187</v>
      </c>
      <c r="R31" s="9">
        <v>75.82386363636364</v>
      </c>
      <c r="S31" s="9">
        <v>72.909090909090907</v>
      </c>
      <c r="T31" s="9">
        <v>81.142045454545467</v>
      </c>
      <c r="U31" s="9">
        <v>78.329545454545467</v>
      </c>
    </row>
    <row r="32" spans="1:21" x14ac:dyDescent="0.45">
      <c r="A32" s="2">
        <v>30</v>
      </c>
      <c r="B32" s="8" t="s">
        <v>55</v>
      </c>
      <c r="C32" s="9"/>
      <c r="D32" s="9"/>
      <c r="E32" s="9"/>
      <c r="F32" s="9"/>
      <c r="G32" s="9">
        <v>70.599999999999994</v>
      </c>
      <c r="H32" s="9">
        <v>68.5</v>
      </c>
      <c r="I32" s="9">
        <v>64</v>
      </c>
      <c r="J32" s="9">
        <v>51.1</v>
      </c>
      <c r="K32" s="9">
        <v>62.6</v>
      </c>
      <c r="L32" s="9">
        <v>68.106250000000003</v>
      </c>
      <c r="M32" s="9">
        <v>63.30113636363636</v>
      </c>
      <c r="N32" s="9">
        <v>71</v>
      </c>
      <c r="O32" s="9">
        <v>72.8</v>
      </c>
      <c r="P32" s="9">
        <v>56.090909090909093</v>
      </c>
      <c r="Q32" s="9">
        <v>52.005681818181813</v>
      </c>
      <c r="R32" s="9">
        <v>82.113636363636374</v>
      </c>
      <c r="S32" s="9">
        <v>83.096590909090907</v>
      </c>
      <c r="T32" s="9">
        <v>71.892045454545453</v>
      </c>
      <c r="U32" s="9">
        <v>77.369318181818187</v>
      </c>
    </row>
    <row r="33" spans="1:21" x14ac:dyDescent="0.45">
      <c r="A33" s="2">
        <v>31</v>
      </c>
      <c r="B33" s="8" t="s">
        <v>56</v>
      </c>
      <c r="C33" s="9"/>
      <c r="D33" s="9"/>
      <c r="E33" s="9"/>
      <c r="F33" s="9"/>
      <c r="G33" s="9">
        <v>67.8</v>
      </c>
      <c r="H33" s="9">
        <v>55.8</v>
      </c>
      <c r="I33" s="9">
        <v>60.8</v>
      </c>
      <c r="J33" s="9">
        <v>50.7</v>
      </c>
      <c r="K33" s="9">
        <v>55.6</v>
      </c>
      <c r="L33" s="9">
        <v>67.377272727272725</v>
      </c>
      <c r="M33" s="9">
        <v>83.07386363636364</v>
      </c>
      <c r="N33" s="9">
        <v>69.2</v>
      </c>
      <c r="O33" s="9">
        <v>62.3</v>
      </c>
      <c r="P33" s="9">
        <v>71.10227272727272</v>
      </c>
      <c r="Q33" s="9">
        <v>62.414772727272727</v>
      </c>
      <c r="R33" s="9">
        <v>81.142045454545467</v>
      </c>
      <c r="S33" s="9">
        <v>74.738636363636374</v>
      </c>
      <c r="T33" s="9">
        <v>76.590909090909093</v>
      </c>
      <c r="U33" s="9">
        <v>85.028409090909093</v>
      </c>
    </row>
    <row r="34" spans="1:21" x14ac:dyDescent="0.45">
      <c r="A34" s="2">
        <v>32</v>
      </c>
      <c r="B34" s="8" t="s">
        <v>57</v>
      </c>
      <c r="C34" s="9"/>
      <c r="D34" s="9"/>
      <c r="E34" s="9"/>
      <c r="F34" s="9"/>
      <c r="G34" s="9">
        <v>74</v>
      </c>
      <c r="H34" s="9">
        <v>57.3</v>
      </c>
      <c r="I34" s="9">
        <v>62.4</v>
      </c>
      <c r="J34" s="9">
        <v>49</v>
      </c>
      <c r="K34" s="9">
        <v>51.1</v>
      </c>
      <c r="L34" s="9">
        <v>68.605681818181807</v>
      </c>
      <c r="M34" s="9">
        <v>63.551136363636367</v>
      </c>
      <c r="N34" s="9">
        <v>40.5</v>
      </c>
      <c r="O34" s="9">
        <v>55.8</v>
      </c>
      <c r="P34" s="9">
        <v>56.409090909090907</v>
      </c>
      <c r="Q34" s="9">
        <v>64.02272727272728</v>
      </c>
      <c r="R34" s="9">
        <v>66.982954545454547</v>
      </c>
      <c r="S34" s="9">
        <v>79.232954545454547</v>
      </c>
      <c r="T34" s="9">
        <v>64.80113636363636</v>
      </c>
      <c r="U34" s="9">
        <v>73.642045454545467</v>
      </c>
    </row>
    <row r="35" spans="1:21" x14ac:dyDescent="0.45">
      <c r="A35" s="2">
        <v>33</v>
      </c>
      <c r="B35" s="8" t="s">
        <v>25</v>
      </c>
      <c r="C35" s="9"/>
      <c r="D35" s="9"/>
      <c r="E35" s="9"/>
      <c r="F35" s="9"/>
      <c r="G35" s="9">
        <v>61.5</v>
      </c>
      <c r="H35" s="9">
        <v>63.1</v>
      </c>
      <c r="I35" s="9">
        <v>47.6</v>
      </c>
      <c r="J35" s="9">
        <v>44.9</v>
      </c>
      <c r="K35" s="9">
        <v>42.8</v>
      </c>
      <c r="L35" s="9">
        <v>48.58920454545455</v>
      </c>
      <c r="M35" s="9">
        <v>53.664772727272727</v>
      </c>
      <c r="N35" s="9">
        <v>58.2</v>
      </c>
      <c r="O35" s="9">
        <v>52.3</v>
      </c>
      <c r="P35" s="9">
        <v>52.55681818181818</v>
      </c>
      <c r="Q35" s="9">
        <v>50.278409090909093</v>
      </c>
      <c r="R35" s="9">
        <v>60.659090909090907</v>
      </c>
      <c r="S35" s="9">
        <v>68.278409090909093</v>
      </c>
      <c r="T35" s="9">
        <v>51.011363636363633</v>
      </c>
      <c r="U35" s="9">
        <v>63.965909090909093</v>
      </c>
    </row>
    <row r="36" spans="1:21" x14ac:dyDescent="0.45">
      <c r="A36" s="2">
        <v>34</v>
      </c>
      <c r="B36" s="8" t="s">
        <v>58</v>
      </c>
      <c r="C36" s="9"/>
      <c r="D36" s="9"/>
      <c r="E36" s="9"/>
      <c r="F36" s="9"/>
      <c r="G36" s="9">
        <v>64</v>
      </c>
      <c r="H36" s="9">
        <v>58.1</v>
      </c>
      <c r="I36" s="9">
        <v>46.2</v>
      </c>
      <c r="J36" s="9">
        <v>43.8</v>
      </c>
      <c r="K36" s="9">
        <v>42.8</v>
      </c>
      <c r="L36" s="9">
        <v>59.864488636363639</v>
      </c>
      <c r="M36" s="9">
        <v>48.30113636363636</v>
      </c>
      <c r="N36" s="9">
        <v>42.3</v>
      </c>
      <c r="O36" s="9">
        <v>48</v>
      </c>
      <c r="P36" s="9">
        <v>48.022727272727273</v>
      </c>
      <c r="Q36" s="9">
        <v>58.4375</v>
      </c>
      <c r="R36" s="9">
        <v>61.732954545454547</v>
      </c>
      <c r="S36" s="9">
        <v>58.57386363636364</v>
      </c>
      <c r="T36" s="9">
        <v>65.64772727272728</v>
      </c>
      <c r="U36" s="9">
        <v>60.568181818181813</v>
      </c>
    </row>
    <row r="37" spans="1:21" x14ac:dyDescent="0.45">
      <c r="A37" s="2">
        <v>35</v>
      </c>
      <c r="B37" s="12" t="s">
        <v>59</v>
      </c>
      <c r="C37" s="9"/>
      <c r="D37" s="9"/>
      <c r="E37" s="9"/>
      <c r="F37" s="9"/>
      <c r="G37" s="9">
        <v>65.7</v>
      </c>
      <c r="H37" s="9">
        <v>61.9</v>
      </c>
      <c r="I37" s="9">
        <v>42.3</v>
      </c>
      <c r="J37" s="9">
        <v>36</v>
      </c>
      <c r="K37" s="9">
        <v>55.8</v>
      </c>
      <c r="L37" s="9">
        <v>51.007102272727273</v>
      </c>
      <c r="M37" s="9">
        <v>49.147727272727273</v>
      </c>
      <c r="N37" s="9">
        <v>48.1</v>
      </c>
      <c r="O37" s="9">
        <v>55.5</v>
      </c>
      <c r="P37" s="9">
        <v>57.38636363636364</v>
      </c>
      <c r="Q37" s="9">
        <v>58.164772727272727</v>
      </c>
      <c r="R37" s="9">
        <v>63.965909090909093</v>
      </c>
      <c r="S37" s="9">
        <v>56.710227272727273</v>
      </c>
      <c r="T37" s="9">
        <v>66.57386363636364</v>
      </c>
      <c r="U37" s="9">
        <v>61.392045454545453</v>
      </c>
    </row>
    <row r="38" spans="1:21" x14ac:dyDescent="0.45">
      <c r="A38" s="2">
        <v>36</v>
      </c>
      <c r="B38" s="8" t="s">
        <v>60</v>
      </c>
      <c r="C38" s="9"/>
      <c r="D38" s="9"/>
      <c r="E38" s="9"/>
      <c r="F38" s="9"/>
      <c r="G38" s="9">
        <v>55.8</v>
      </c>
      <c r="H38" s="9">
        <v>59.9</v>
      </c>
      <c r="I38" s="9">
        <v>62.4</v>
      </c>
      <c r="J38" s="9">
        <v>46.7</v>
      </c>
      <c r="K38" s="9">
        <v>46.5</v>
      </c>
      <c r="L38" s="9">
        <v>52.555113636363643</v>
      </c>
      <c r="M38" s="9">
        <v>46.590909090909093</v>
      </c>
      <c r="N38" s="9">
        <v>45.9</v>
      </c>
      <c r="O38" s="9">
        <v>48.8</v>
      </c>
      <c r="P38" s="9">
        <v>45.11363636363636</v>
      </c>
      <c r="Q38" s="9">
        <v>54.659090909090907</v>
      </c>
      <c r="R38" s="9">
        <v>67.420454545454547</v>
      </c>
      <c r="S38" s="9">
        <v>57.465909090909093</v>
      </c>
      <c r="T38" s="9">
        <v>69.14772727272728</v>
      </c>
      <c r="U38" s="9">
        <v>58.920454545454547</v>
      </c>
    </row>
    <row r="39" spans="1:21" x14ac:dyDescent="0.45">
      <c r="A39" s="2">
        <v>37</v>
      </c>
      <c r="B39" s="8" t="s">
        <v>61</v>
      </c>
      <c r="C39" s="9"/>
      <c r="D39" s="9"/>
      <c r="E39" s="9"/>
      <c r="F39" s="9"/>
      <c r="G39" s="9">
        <v>61.9</v>
      </c>
      <c r="H39" s="9">
        <v>60.4</v>
      </c>
      <c r="I39" s="9">
        <v>39.700000000000003</v>
      </c>
      <c r="J39" s="9">
        <v>41.9</v>
      </c>
      <c r="K39" s="9">
        <v>52.7</v>
      </c>
      <c r="L39" s="9">
        <v>62.473011363636367</v>
      </c>
      <c r="M39" s="9">
        <v>54.82386363636364</v>
      </c>
      <c r="N39" s="9">
        <v>52.5</v>
      </c>
      <c r="O39" s="9">
        <v>58.7</v>
      </c>
      <c r="P39" s="9">
        <v>54.38636363636364</v>
      </c>
      <c r="Q39" s="9">
        <v>54.38636363636364</v>
      </c>
      <c r="R39" s="9">
        <v>52.005681818181813</v>
      </c>
      <c r="S39" s="9">
        <v>61.460227272727273</v>
      </c>
      <c r="T39" s="9">
        <v>70.028409090909093</v>
      </c>
      <c r="U39" s="9">
        <v>63.096590909090907</v>
      </c>
    </row>
    <row r="40" spans="1:21" x14ac:dyDescent="0.45">
      <c r="A40" s="2">
        <v>38</v>
      </c>
      <c r="B40" s="8" t="s">
        <v>62</v>
      </c>
      <c r="C40" s="9"/>
      <c r="D40" s="9"/>
      <c r="E40" s="9"/>
      <c r="F40" s="9"/>
      <c r="G40" s="9">
        <v>61.5</v>
      </c>
      <c r="H40" s="9">
        <v>61.8</v>
      </c>
      <c r="I40" s="9">
        <v>44.9</v>
      </c>
      <c r="J40" s="9">
        <v>40.6</v>
      </c>
      <c r="K40" s="9">
        <v>45</v>
      </c>
      <c r="L40" s="9">
        <v>56.289772727272734</v>
      </c>
      <c r="M40" s="9">
        <v>52.727272727272727</v>
      </c>
      <c r="N40" s="9">
        <v>50.3</v>
      </c>
      <c r="O40" s="9">
        <v>44.4</v>
      </c>
      <c r="P40" s="9">
        <v>62.227272727272727</v>
      </c>
      <c r="Q40" s="9">
        <v>48.778409090909093</v>
      </c>
      <c r="R40" s="9">
        <v>67.477272727272734</v>
      </c>
      <c r="S40" s="9">
        <v>60.659090909090907</v>
      </c>
      <c r="T40" s="9">
        <v>65.63636363636364</v>
      </c>
      <c r="U40" s="9">
        <v>57.329545454545453</v>
      </c>
    </row>
    <row r="41" spans="1:21" x14ac:dyDescent="0.45">
      <c r="A41" s="2">
        <v>39</v>
      </c>
      <c r="B41" s="8" t="s">
        <v>63</v>
      </c>
      <c r="C41" s="9"/>
      <c r="D41" s="9"/>
      <c r="E41" s="9"/>
      <c r="F41" s="9"/>
      <c r="G41" s="9"/>
      <c r="H41" s="9"/>
      <c r="I41" s="9"/>
      <c r="J41" s="9">
        <v>45.6</v>
      </c>
      <c r="K41" s="9">
        <v>44.5</v>
      </c>
      <c r="L41" s="9">
        <v>58.906818181818181</v>
      </c>
      <c r="M41" s="9">
        <v>52.931818181818187</v>
      </c>
      <c r="N41" s="9">
        <v>60.8</v>
      </c>
      <c r="O41" s="9">
        <v>52</v>
      </c>
      <c r="P41" s="9">
        <v>55.965909090909093</v>
      </c>
      <c r="Q41" s="9">
        <v>55.965909090909093</v>
      </c>
      <c r="R41" s="9">
        <v>64.80113636363636</v>
      </c>
      <c r="S41" s="9">
        <v>63.07386363636364</v>
      </c>
      <c r="T41" s="9">
        <v>59.869318181818187</v>
      </c>
      <c r="U41" s="9">
        <v>66.57386363636364</v>
      </c>
    </row>
    <row r="42" spans="1:21" x14ac:dyDescent="0.45">
      <c r="A42" s="2">
        <v>40</v>
      </c>
      <c r="B42" s="8" t="s">
        <v>64</v>
      </c>
      <c r="C42" s="9"/>
      <c r="D42" s="9"/>
      <c r="E42" s="9"/>
      <c r="F42" s="9"/>
      <c r="G42" s="9">
        <v>68.5</v>
      </c>
      <c r="H42" s="9">
        <v>64.400000000000006</v>
      </c>
      <c r="I42" s="9">
        <v>54.8</v>
      </c>
      <c r="J42" s="9">
        <v>53.2</v>
      </c>
      <c r="K42" s="9">
        <v>45.2</v>
      </c>
      <c r="L42" s="9">
        <v>53.70994318181819</v>
      </c>
      <c r="M42" s="9">
        <v>62.409090909090907</v>
      </c>
      <c r="N42" s="9">
        <v>61.6</v>
      </c>
      <c r="O42" s="9">
        <v>63.1</v>
      </c>
      <c r="P42" s="9">
        <v>56.505681818181813</v>
      </c>
      <c r="Q42" s="9">
        <v>60.73863636363636</v>
      </c>
      <c r="R42" s="9">
        <v>67.477272727272734</v>
      </c>
      <c r="S42" s="9">
        <v>70.16477272727272</v>
      </c>
      <c r="T42" s="9">
        <v>80.181818181818187</v>
      </c>
      <c r="U42" s="9">
        <v>75.551136363636374</v>
      </c>
    </row>
    <row r="43" spans="1:21" ht="19" thickBot="1" x14ac:dyDescent="0.5">
      <c r="A43" s="2">
        <v>41</v>
      </c>
      <c r="B43" s="18" t="s">
        <v>65</v>
      </c>
      <c r="C43" s="19"/>
      <c r="D43" s="19"/>
      <c r="E43" s="19"/>
      <c r="F43" s="19"/>
      <c r="G43" s="19">
        <v>63.8</v>
      </c>
      <c r="H43" s="19">
        <v>67.400000000000006</v>
      </c>
      <c r="I43" s="19">
        <v>50.4</v>
      </c>
      <c r="J43" s="19">
        <v>51.7</v>
      </c>
      <c r="K43" s="19">
        <v>52.2</v>
      </c>
      <c r="L43" s="19">
        <v>59.847727272727283</v>
      </c>
      <c r="M43" s="19">
        <v>68.278409090909093</v>
      </c>
      <c r="N43" s="19">
        <v>55.7</v>
      </c>
      <c r="O43" s="19">
        <v>60.7</v>
      </c>
      <c r="P43" s="19">
        <v>59.31818181818182</v>
      </c>
      <c r="Q43" s="19">
        <v>58.164772727272727</v>
      </c>
      <c r="R43" s="19">
        <v>62.954545454545453</v>
      </c>
      <c r="S43" s="19">
        <v>75.551136363636374</v>
      </c>
      <c r="T43" s="19">
        <v>62.63636363636364</v>
      </c>
      <c r="U43" s="19">
        <v>67.420454545454504</v>
      </c>
    </row>
    <row r="44" spans="1:21" x14ac:dyDescent="0.45">
      <c r="B44" s="20"/>
      <c r="C44" s="21"/>
      <c r="D44" s="21"/>
      <c r="E44" s="22"/>
      <c r="F44" s="22"/>
      <c r="G44" s="22"/>
      <c r="H44" s="22"/>
      <c r="I44" s="22"/>
      <c r="J44" s="22"/>
      <c r="K44" s="22"/>
      <c r="L44" s="22"/>
      <c r="M44" s="22"/>
      <c r="N44" s="23"/>
      <c r="O44" s="22"/>
      <c r="P44" s="22"/>
      <c r="Q44" s="22"/>
      <c r="R44" s="22"/>
      <c r="S44" s="22"/>
      <c r="T44" s="22"/>
      <c r="U44" s="22"/>
    </row>
    <row r="45" spans="1:21" x14ac:dyDescent="0.45">
      <c r="B45" s="8" t="s">
        <v>26</v>
      </c>
      <c r="C45" s="24">
        <f t="shared" ref="C45:U45" si="0">MIN(C3:C43)</f>
        <v>32.5</v>
      </c>
      <c r="D45" s="24">
        <f t="shared" si="0"/>
        <v>43.6</v>
      </c>
      <c r="E45" s="24">
        <f t="shared" si="0"/>
        <v>43.6</v>
      </c>
      <c r="F45" s="24">
        <f t="shared" si="0"/>
        <v>42.3</v>
      </c>
      <c r="G45" s="24">
        <f t="shared" si="0"/>
        <v>53.9</v>
      </c>
      <c r="H45" s="24">
        <f t="shared" si="0"/>
        <v>48.5</v>
      </c>
      <c r="I45" s="24">
        <f t="shared" si="0"/>
        <v>27</v>
      </c>
      <c r="J45" s="24">
        <f t="shared" si="0"/>
        <v>32.299999999999997</v>
      </c>
      <c r="K45" s="24">
        <f t="shared" si="0"/>
        <v>30</v>
      </c>
      <c r="L45" s="24">
        <f t="shared" si="0"/>
        <v>38.334659090909085</v>
      </c>
      <c r="M45" s="24">
        <f t="shared" si="0"/>
        <v>36.61931818181818</v>
      </c>
      <c r="N45" s="24">
        <f t="shared" si="0"/>
        <v>38.6</v>
      </c>
      <c r="O45" s="24">
        <f t="shared" si="0"/>
        <v>39.6</v>
      </c>
      <c r="P45" s="24">
        <f t="shared" si="0"/>
        <v>25.505681818181817</v>
      </c>
      <c r="Q45" s="24">
        <f t="shared" si="0"/>
        <v>45.11363636363636</v>
      </c>
      <c r="R45" s="24">
        <f t="shared" si="0"/>
        <v>35.460227272727273</v>
      </c>
      <c r="S45" s="24">
        <f t="shared" si="0"/>
        <v>24.005681818181817</v>
      </c>
      <c r="T45" s="24">
        <f t="shared" si="0"/>
        <v>0</v>
      </c>
      <c r="U45" s="24">
        <f t="shared" si="0"/>
        <v>19.77840909090909</v>
      </c>
    </row>
    <row r="46" spans="1:21" x14ac:dyDescent="0.45">
      <c r="B46" s="8" t="s">
        <v>27</v>
      </c>
      <c r="C46" s="24">
        <f t="shared" ref="C46:U46" si="1">MAX(C3:C43)</f>
        <v>68.900000000000006</v>
      </c>
      <c r="D46" s="24">
        <f t="shared" si="1"/>
        <v>82.8</v>
      </c>
      <c r="E46" s="24">
        <f t="shared" si="1"/>
        <v>81</v>
      </c>
      <c r="F46" s="24">
        <f t="shared" si="1"/>
        <v>65.599999999999994</v>
      </c>
      <c r="G46" s="24">
        <f t="shared" si="1"/>
        <v>76</v>
      </c>
      <c r="H46" s="24">
        <f t="shared" si="1"/>
        <v>69.3</v>
      </c>
      <c r="I46" s="24">
        <f t="shared" si="1"/>
        <v>65.599999999999994</v>
      </c>
      <c r="J46" s="24">
        <f t="shared" si="1"/>
        <v>62.2</v>
      </c>
      <c r="K46" s="24">
        <f t="shared" si="1"/>
        <v>62.6</v>
      </c>
      <c r="L46" s="24">
        <f t="shared" si="1"/>
        <v>68.605681818181807</v>
      </c>
      <c r="M46" s="24">
        <f t="shared" si="1"/>
        <v>83.07386363636364</v>
      </c>
      <c r="N46" s="24">
        <f t="shared" si="1"/>
        <v>71</v>
      </c>
      <c r="O46" s="24">
        <f t="shared" si="1"/>
        <v>72.8</v>
      </c>
      <c r="P46" s="24">
        <f t="shared" si="1"/>
        <v>73.869318181818187</v>
      </c>
      <c r="Q46" s="24">
        <f t="shared" si="1"/>
        <v>68.482954545454547</v>
      </c>
      <c r="R46" s="24">
        <f t="shared" si="1"/>
        <v>82.113636363636374</v>
      </c>
      <c r="S46" s="24">
        <f t="shared" si="1"/>
        <v>83.096590909090907</v>
      </c>
      <c r="T46" s="24">
        <f t="shared" si="1"/>
        <v>81.142045454545467</v>
      </c>
      <c r="U46" s="24">
        <f t="shared" si="1"/>
        <v>85.028409090909093</v>
      </c>
    </row>
    <row r="47" spans="1:21" ht="19" thickBot="1" x14ac:dyDescent="0.5">
      <c r="B47" s="18" t="s">
        <v>28</v>
      </c>
      <c r="C47" s="25">
        <f t="shared" ref="C47:U47" si="2">AVERAGE(C3:C43)</f>
        <v>58.668421052631572</v>
      </c>
      <c r="D47" s="25">
        <f t="shared" si="2"/>
        <v>59.405263157894716</v>
      </c>
      <c r="E47" s="25">
        <f t="shared" si="2"/>
        <v>60.357894736842091</v>
      </c>
      <c r="F47" s="25">
        <f t="shared" si="2"/>
        <v>54.857894736842105</v>
      </c>
      <c r="G47" s="25">
        <f t="shared" si="2"/>
        <v>62.372500000000002</v>
      </c>
      <c r="H47" s="25">
        <f t="shared" si="2"/>
        <v>58.604999999999997</v>
      </c>
      <c r="I47" s="25">
        <f t="shared" si="2"/>
        <v>49.6</v>
      </c>
      <c r="J47" s="25">
        <f t="shared" si="2"/>
        <v>44.065853658536589</v>
      </c>
      <c r="K47" s="25">
        <f t="shared" si="2"/>
        <v>46.709756097560962</v>
      </c>
      <c r="L47" s="25">
        <f t="shared" si="2"/>
        <v>52.549140798226155</v>
      </c>
      <c r="M47" s="25">
        <f t="shared" si="2"/>
        <v>50.112250554323722</v>
      </c>
      <c r="N47" s="25">
        <f t="shared" si="2"/>
        <v>51.536585365853661</v>
      </c>
      <c r="O47" s="25">
        <f t="shared" si="2"/>
        <v>55.956097560975593</v>
      </c>
      <c r="P47" s="25">
        <f t="shared" si="2"/>
        <v>57.151884700665192</v>
      </c>
      <c r="Q47" s="25">
        <f t="shared" si="2"/>
        <v>56.521951219512189</v>
      </c>
      <c r="R47" s="25">
        <f t="shared" si="2"/>
        <v>58.204268292682919</v>
      </c>
      <c r="S47" s="25">
        <f t="shared" si="2"/>
        <v>58.932788248337033</v>
      </c>
      <c r="T47" s="25">
        <f t="shared" si="2"/>
        <v>59.865160753880254</v>
      </c>
      <c r="U47" s="25">
        <f t="shared" si="2"/>
        <v>57.354212860310412</v>
      </c>
    </row>
    <row r="48" spans="1:21" x14ac:dyDescent="0.45">
      <c r="B48" s="26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</row>
  </sheetData>
  <mergeCells count="3">
    <mergeCell ref="B1:U1"/>
    <mergeCell ref="W16:X16"/>
    <mergeCell ref="W7:X7"/>
  </mergeCells>
  <conditionalFormatting sqref="C3:U43">
    <cfRule type="containsBlanks" dxfId="4" priority="1">
      <formula>LEN(TRIM(C3))=0</formula>
    </cfRule>
    <cfRule type="cellIs" dxfId="3" priority="2" operator="between">
      <formula>0</formula>
      <formula>24.9</formula>
    </cfRule>
    <cfRule type="cellIs" dxfId="2" priority="3" operator="between">
      <formula>25</formula>
      <formula>49.9</formula>
    </cfRule>
    <cfRule type="cellIs" dxfId="1" priority="4" operator="between">
      <formula>50</formula>
      <formula>79.99</formula>
    </cfRule>
    <cfRule type="cellIs" dxfId="0" priority="5" operator="greaterThanOrEqual">
      <formula>80</formula>
    </cfRule>
  </conditionalFormatting>
  <pageMargins left="0.7" right="0.7" top="0.75" bottom="0.75" header="0.3" footer="0.3"/>
  <ignoredErrors>
    <ignoredError sqref="C45:J47 K45:U4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WQI 2005-2024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...;Water Quality Unit_WRC</dc:creator>
  <cp:lastModifiedBy>...</cp:lastModifiedBy>
  <dcterms:created xsi:type="dcterms:W3CDTF">2025-07-08T16:51:35Z</dcterms:created>
  <dcterms:modified xsi:type="dcterms:W3CDTF">2025-07-09T15:29:09Z</dcterms:modified>
</cp:coreProperties>
</file>